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 Janů\Desktop\"/>
    </mc:Choice>
  </mc:AlternateContent>
  <bookViews>
    <workbookView xWindow="0" yWindow="0" windowWidth="7470" windowHeight="60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43" i="1" s="1"/>
  <c r="B8" i="1"/>
  <c r="B17" i="1" s="1"/>
  <c r="B5" i="1"/>
  <c r="B45" i="1" l="1"/>
</calcChain>
</file>

<file path=xl/sharedStrings.xml><?xml version="1.0" encoding="utf-8"?>
<sst xmlns="http://schemas.openxmlformats.org/spreadsheetml/2006/main" count="83" uniqueCount="73">
  <si>
    <t>stav pokladny k 1.9.2016:</t>
  </si>
  <si>
    <t>stav bankovního účtu k 1.9.2016:</t>
  </si>
  <si>
    <t>celkem:</t>
  </si>
  <si>
    <t>příjmy:</t>
  </si>
  <si>
    <t>rozpočet</t>
  </si>
  <si>
    <t>finanční dary (advent)</t>
  </si>
  <si>
    <t>finanční dary (ostatní)</t>
  </si>
  <si>
    <t>dobrovolné vstupné na akademii</t>
  </si>
  <si>
    <t>dobrovolné vstupné advent</t>
  </si>
  <si>
    <t>příspěvek na adopci</t>
  </si>
  <si>
    <t>úroky na BÚ</t>
  </si>
  <si>
    <t>výdaje:</t>
  </si>
  <si>
    <t>protidrogová prevence</t>
  </si>
  <si>
    <t>jízdné pro žáky do Vídně</t>
  </si>
  <si>
    <t>jízdné a zápisné na soutěže</t>
  </si>
  <si>
    <t>akademie (pronájem sálu, výtv.materiál,…)</t>
  </si>
  <si>
    <t>adventní koncert</t>
  </si>
  <si>
    <t>příspěvek lyžař.kurz (2.C, 5.C, 1.A)</t>
  </si>
  <si>
    <t>doprava lyžař. Kurz (2.C, 5.C, 1.A)</t>
  </si>
  <si>
    <t>maturitní ples (výtv.mat., pronájem sálu,…)</t>
  </si>
  <si>
    <t>odměny studentům</t>
  </si>
  <si>
    <t>příspěvek sportovní kurz (2.A, 6.C)</t>
  </si>
  <si>
    <t>soustředění ve španělském jazyce</t>
  </si>
  <si>
    <t>provozní režie</t>
  </si>
  <si>
    <t>listopad</t>
  </si>
  <si>
    <t>říjen</t>
  </si>
  <si>
    <t>květen</t>
  </si>
  <si>
    <t>červen</t>
  </si>
  <si>
    <t>leden</t>
  </si>
  <si>
    <t>září-listopad</t>
  </si>
  <si>
    <t xml:space="preserve">září </t>
  </si>
  <si>
    <t xml:space="preserve">prosinec </t>
  </si>
  <si>
    <t>průběžně během roku</t>
  </si>
  <si>
    <t>- odměny učinkujícím (char.koncert žáků gymnázia)</t>
  </si>
  <si>
    <t>období</t>
  </si>
  <si>
    <t xml:space="preserve">pozn. </t>
  </si>
  <si>
    <t>příspěvek plavání (1.C, 2.C) - doprava (300,-/ž.)- 54 žáků</t>
  </si>
  <si>
    <t>soustředění pěveckého sboru - 20 žáků á 400,-</t>
  </si>
  <si>
    <t>maturity (občerstvení)</t>
  </si>
  <si>
    <t>Ak.m. Zahradníková</t>
  </si>
  <si>
    <t>Mgr. Drahošová</t>
  </si>
  <si>
    <t>odváděno na účet ČT</t>
  </si>
  <si>
    <t>Mgr. Preclíková</t>
  </si>
  <si>
    <t>Mgr. Vohralík - aktuálně jezdí 52 žáků</t>
  </si>
  <si>
    <t>Mgr. Vohralík - úhrada dopravy</t>
  </si>
  <si>
    <t>Mgr. Schattingerová</t>
  </si>
  <si>
    <t>Mgr. Koláčková - zajišťuje Dr. Kašparová (pokud by bylo více peněz,mohou být besedy ve více třídách - jde o 3h projekt)</t>
  </si>
  <si>
    <t>Mgr. Pýchová - ND,Vinohrady (46 osob)</t>
  </si>
  <si>
    <t>doprava divadlo pro žáky, učitele a příp. rodiče (Praha)</t>
  </si>
  <si>
    <t xml:space="preserve">odvod dobr. vstupného z adventu </t>
  </si>
  <si>
    <t>dar škole - licence Baltík</t>
  </si>
  <si>
    <t>pronájem sálu, hudba, pozvánky, předtančení 2x, šerpy, moderátoři, kytky, OSA, fotograf, plakáty, výzdoba, losy, atd.</t>
  </si>
  <si>
    <t>matur.ples (tombola, vstupné, šatna)</t>
  </si>
  <si>
    <t>pozn.</t>
  </si>
  <si>
    <t>vstupné 200,-, tombola - 10 kč, 5 kč, šatna - ? Kč</t>
  </si>
  <si>
    <t>únor</t>
  </si>
  <si>
    <t>květen-červen</t>
  </si>
  <si>
    <t xml:space="preserve">květen </t>
  </si>
  <si>
    <t>nové požadavky pedagogů:</t>
  </si>
  <si>
    <t>Návrh rozpočtu SRPŠ pro školní rok 2016/2017</t>
  </si>
  <si>
    <t>ve škole je 326 ž. - hradí mladší sourozenec</t>
  </si>
  <si>
    <t>Zpracovala: Š. Richtrová</t>
  </si>
  <si>
    <t>dary - slouží k pokrytí nákladů na advent-zařizuje pí.uč. Pýchová</t>
  </si>
  <si>
    <t>náklady jsou hrazeny ze sponzorských darů - učinkující, rekvizity, občerstvení, květiny, atd.</t>
  </si>
  <si>
    <t xml:space="preserve">příspěvek 50,-/žáka - cca 78 žáků (výlet během odpočinkového dne) </t>
  </si>
  <si>
    <t>- den GIS (Katedra geoinformatiky PřF UP Olomouc)       - Povltavské setkání (České Budějovice)                              - Mladý programátor (Praha, Bílina)                                     - Soutěž PRO-WAS (Pardubice)                                                 - IQRF Hackaton                                                                                     - jízdné na vzdělávací akce VŠ, ČAV - Týden vědy, Talnet                                                                                                                                      atd.</t>
  </si>
  <si>
    <t>předpokládaný zůstatek k 31. 8. 2017</t>
  </si>
  <si>
    <t>příspěvky rodičů (á 500,-/žáka) - cca 300 žáků</t>
  </si>
  <si>
    <t>za reprezentaci školy - maturanci 500,-/ž., ostatní 400,-/ž., vedení Baltíka, atd.</t>
  </si>
  <si>
    <t>chlebíčky, zákusky, večeře pro mat.komisi</t>
  </si>
  <si>
    <t>v letošním školním roce benefiční koncert 20.10.2016</t>
  </si>
  <si>
    <t>benefiční koncert 20.10. 2016 (viz příjmy)</t>
  </si>
  <si>
    <t>Mgr. Drahošová, Mgr. Kay - 40 žáků                                  dle info od Mgr. Drahošové: se jedná o benefiční koncert 20.10.2016, kde vystoupí žáci školy, vstupné dobrovolné, výtěžek půjde na adopci na dálku, odměny - čokoláda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</si>
</sst>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/>
    <xf numFmtId="49" fontId="0" fillId="0" borderId="0" xfId="0" applyNumberFormat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" fillId="0" borderId="0" xfId="0" applyFont="1"/>
    <xf numFmtId="49" fontId="1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0" fillId="0" borderId="0" xfId="0" applyNumberFormat="1" applyBorder="1"/>
    <xf numFmtId="4" fontId="0" fillId="0" borderId="0" xfId="0" applyNumberFormat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D14" sqref="D14"/>
    </sheetView>
  </sheetViews>
  <sheetFormatPr defaultRowHeight="15" x14ac:dyDescent="0.25"/>
  <cols>
    <col min="1" max="1" width="40" customWidth="1"/>
    <col min="2" max="2" width="9.7109375" style="1" bestFit="1" customWidth="1"/>
    <col min="3" max="3" width="11.42578125" customWidth="1"/>
    <col min="4" max="4" width="41" customWidth="1"/>
  </cols>
  <sheetData>
    <row r="1" spans="1:4" x14ac:dyDescent="0.25">
      <c r="A1" s="11" t="s">
        <v>59</v>
      </c>
    </row>
    <row r="3" spans="1:4" x14ac:dyDescent="0.25">
      <c r="A3" s="2" t="s">
        <v>0</v>
      </c>
      <c r="B3" s="3">
        <v>1117</v>
      </c>
    </row>
    <row r="4" spans="1:4" x14ac:dyDescent="0.25">
      <c r="A4" s="2" t="s">
        <v>1</v>
      </c>
      <c r="B4" s="3">
        <v>88070.24</v>
      </c>
    </row>
    <row r="5" spans="1:4" x14ac:dyDescent="0.25">
      <c r="A5" s="5" t="s">
        <v>2</v>
      </c>
      <c r="B5" s="4">
        <f>SUM(B3:B4)</f>
        <v>89187.24</v>
      </c>
    </row>
    <row r="7" spans="1:4" s="11" customFormat="1" x14ac:dyDescent="0.25">
      <c r="A7" s="5" t="s">
        <v>3</v>
      </c>
      <c r="B7" s="4" t="s">
        <v>4</v>
      </c>
      <c r="C7" s="5"/>
      <c r="D7" s="5" t="s">
        <v>53</v>
      </c>
    </row>
    <row r="8" spans="1:4" x14ac:dyDescent="0.25">
      <c r="A8" s="2" t="s">
        <v>67</v>
      </c>
      <c r="B8" s="3">
        <f>300*500</f>
        <v>150000</v>
      </c>
      <c r="C8" s="2"/>
      <c r="D8" s="2" t="s">
        <v>60</v>
      </c>
    </row>
    <row r="9" spans="1:4" ht="30" x14ac:dyDescent="0.25">
      <c r="A9" s="2" t="s">
        <v>5</v>
      </c>
      <c r="B9" s="3">
        <v>15000</v>
      </c>
      <c r="C9" s="2"/>
      <c r="D9" s="7" t="s">
        <v>62</v>
      </c>
    </row>
    <row r="10" spans="1:4" x14ac:dyDescent="0.25">
      <c r="A10" s="2" t="s">
        <v>6</v>
      </c>
      <c r="B10" s="3">
        <v>10000</v>
      </c>
      <c r="C10" s="2"/>
      <c r="D10" s="2"/>
    </row>
    <row r="11" spans="1:4" x14ac:dyDescent="0.25">
      <c r="A11" s="2" t="s">
        <v>7</v>
      </c>
      <c r="B11" s="3">
        <v>7000</v>
      </c>
      <c r="C11" s="2"/>
      <c r="D11" s="2"/>
    </row>
    <row r="12" spans="1:4" x14ac:dyDescent="0.25">
      <c r="A12" s="2" t="s">
        <v>8</v>
      </c>
      <c r="B12" s="3">
        <v>5000</v>
      </c>
      <c r="C12" s="2"/>
      <c r="D12" s="2"/>
    </row>
    <row r="13" spans="1:4" x14ac:dyDescent="0.25">
      <c r="A13" s="2" t="s">
        <v>52</v>
      </c>
      <c r="B13" s="3">
        <v>100000</v>
      </c>
      <c r="C13" s="2"/>
      <c r="D13" s="2" t="s">
        <v>54</v>
      </c>
    </row>
    <row r="14" spans="1:4" x14ac:dyDescent="0.25">
      <c r="A14" s="2" t="s">
        <v>9</v>
      </c>
      <c r="B14" s="3">
        <v>5000</v>
      </c>
      <c r="C14" s="2"/>
      <c r="D14" s="2" t="s">
        <v>70</v>
      </c>
    </row>
    <row r="15" spans="1:4" x14ac:dyDescent="0.25">
      <c r="A15" s="2" t="s">
        <v>10</v>
      </c>
      <c r="B15" s="3">
        <v>100</v>
      </c>
      <c r="C15" s="2"/>
      <c r="D15" s="2"/>
    </row>
    <row r="16" spans="1:4" x14ac:dyDescent="0.25">
      <c r="A16" s="2"/>
      <c r="B16" s="3"/>
      <c r="C16" s="2"/>
      <c r="D16" s="2"/>
    </row>
    <row r="17" spans="1:4" x14ac:dyDescent="0.25">
      <c r="A17" s="5" t="s">
        <v>2</v>
      </c>
      <c r="B17" s="4">
        <f>SUM(B8:B15)</f>
        <v>292100</v>
      </c>
      <c r="C17" s="2"/>
      <c r="D17" s="2"/>
    </row>
    <row r="19" spans="1:4" s="11" customFormat="1" x14ac:dyDescent="0.25">
      <c r="A19" s="5" t="s">
        <v>11</v>
      </c>
      <c r="B19" s="4" t="s">
        <v>4</v>
      </c>
      <c r="C19" s="5" t="s">
        <v>34</v>
      </c>
      <c r="D19" s="5" t="s">
        <v>35</v>
      </c>
    </row>
    <row r="20" spans="1:4" ht="45" x14ac:dyDescent="0.25">
      <c r="A20" s="7" t="s">
        <v>12</v>
      </c>
      <c r="B20" s="8">
        <v>10000</v>
      </c>
      <c r="C20" s="7" t="s">
        <v>30</v>
      </c>
      <c r="D20" s="7" t="s">
        <v>46</v>
      </c>
    </row>
    <row r="21" spans="1:4" x14ac:dyDescent="0.25">
      <c r="A21" s="7" t="s">
        <v>13</v>
      </c>
      <c r="B21" s="8">
        <v>1800</v>
      </c>
      <c r="C21" s="7" t="s">
        <v>25</v>
      </c>
      <c r="D21" s="7" t="s">
        <v>42</v>
      </c>
    </row>
    <row r="22" spans="1:4" ht="30" x14ac:dyDescent="0.25">
      <c r="A22" s="7" t="s">
        <v>36</v>
      </c>
      <c r="B22" s="8">
        <f>54*300</f>
        <v>16200</v>
      </c>
      <c r="C22" s="7" t="s">
        <v>29</v>
      </c>
      <c r="D22" s="7" t="s">
        <v>43</v>
      </c>
    </row>
    <row r="23" spans="1:4" x14ac:dyDescent="0.25">
      <c r="A23" s="7" t="s">
        <v>15</v>
      </c>
      <c r="B23" s="8">
        <v>6000</v>
      </c>
      <c r="C23" s="7" t="s">
        <v>24</v>
      </c>
      <c r="D23" s="7" t="s">
        <v>39</v>
      </c>
    </row>
    <row r="24" spans="1:4" ht="30" x14ac:dyDescent="0.25">
      <c r="A24" s="7" t="s">
        <v>37</v>
      </c>
      <c r="B24" s="8">
        <v>8000</v>
      </c>
      <c r="C24" s="7" t="s">
        <v>31</v>
      </c>
      <c r="D24" s="7" t="s">
        <v>40</v>
      </c>
    </row>
    <row r="25" spans="1:4" ht="45" x14ac:dyDescent="0.25">
      <c r="A25" s="7" t="s">
        <v>16</v>
      </c>
      <c r="B25" s="8">
        <v>15000</v>
      </c>
      <c r="C25" s="7" t="s">
        <v>31</v>
      </c>
      <c r="D25" s="7" t="s">
        <v>63</v>
      </c>
    </row>
    <row r="26" spans="1:4" ht="30" x14ac:dyDescent="0.25">
      <c r="A26" s="7" t="s">
        <v>17</v>
      </c>
      <c r="B26" s="8">
        <v>3900</v>
      </c>
      <c r="C26" s="7" t="s">
        <v>28</v>
      </c>
      <c r="D26" s="7" t="s">
        <v>64</v>
      </c>
    </row>
    <row r="27" spans="1:4" x14ac:dyDescent="0.25">
      <c r="A27" s="7" t="s">
        <v>18</v>
      </c>
      <c r="B27" s="8">
        <v>30000</v>
      </c>
      <c r="C27" s="7" t="s">
        <v>28</v>
      </c>
      <c r="D27" s="7" t="s">
        <v>44</v>
      </c>
    </row>
    <row r="28" spans="1:4" ht="45" x14ac:dyDescent="0.25">
      <c r="A28" s="7" t="s">
        <v>19</v>
      </c>
      <c r="B28" s="8">
        <v>60000</v>
      </c>
      <c r="C28" s="7" t="s">
        <v>55</v>
      </c>
      <c r="D28" s="7" t="s">
        <v>51</v>
      </c>
    </row>
    <row r="29" spans="1:4" ht="44.25" customHeight="1" x14ac:dyDescent="0.25">
      <c r="A29" s="7" t="s">
        <v>20</v>
      </c>
      <c r="B29" s="8">
        <v>30000</v>
      </c>
      <c r="C29" s="7" t="s">
        <v>56</v>
      </c>
      <c r="D29" s="7" t="s">
        <v>68</v>
      </c>
    </row>
    <row r="30" spans="1:4" x14ac:dyDescent="0.25">
      <c r="A30" s="7" t="s">
        <v>38</v>
      </c>
      <c r="B30" s="8">
        <v>5000</v>
      </c>
      <c r="C30" s="7" t="s">
        <v>57</v>
      </c>
      <c r="D30" s="7" t="s">
        <v>69</v>
      </c>
    </row>
    <row r="31" spans="1:4" x14ac:dyDescent="0.25">
      <c r="A31" s="7" t="s">
        <v>21</v>
      </c>
      <c r="B31" s="8">
        <v>30000</v>
      </c>
      <c r="C31" s="7" t="s">
        <v>27</v>
      </c>
      <c r="D31" s="7" t="s">
        <v>44</v>
      </c>
    </row>
    <row r="32" spans="1:4" x14ac:dyDescent="0.25">
      <c r="A32" s="7" t="s">
        <v>22</v>
      </c>
      <c r="B32" s="8">
        <v>8000</v>
      </c>
      <c r="C32" s="7" t="s">
        <v>26</v>
      </c>
      <c r="D32" s="7" t="s">
        <v>45</v>
      </c>
    </row>
    <row r="33" spans="1:4" x14ac:dyDescent="0.25">
      <c r="A33" s="7" t="s">
        <v>9</v>
      </c>
      <c r="B33" s="8">
        <v>5000</v>
      </c>
      <c r="C33" s="7"/>
      <c r="D33" s="7" t="s">
        <v>71</v>
      </c>
    </row>
    <row r="34" spans="1:4" ht="30" x14ac:dyDescent="0.25">
      <c r="A34" s="7" t="s">
        <v>48</v>
      </c>
      <c r="B34" s="8">
        <v>15000</v>
      </c>
      <c r="C34" s="7" t="s">
        <v>31</v>
      </c>
      <c r="D34" s="7" t="s">
        <v>47</v>
      </c>
    </row>
    <row r="35" spans="1:4" x14ac:dyDescent="0.25">
      <c r="A35" s="7" t="s">
        <v>49</v>
      </c>
      <c r="B35" s="8">
        <v>5000</v>
      </c>
      <c r="C35" s="7" t="s">
        <v>31</v>
      </c>
      <c r="D35" s="7" t="s">
        <v>41</v>
      </c>
    </row>
    <row r="36" spans="1:4" x14ac:dyDescent="0.25">
      <c r="A36" s="7" t="s">
        <v>23</v>
      </c>
      <c r="B36" s="8">
        <v>3000</v>
      </c>
      <c r="C36" s="7"/>
      <c r="D36" s="7"/>
    </row>
    <row r="37" spans="1:4" x14ac:dyDescent="0.25">
      <c r="A37" s="7" t="s">
        <v>50</v>
      </c>
      <c r="B37" s="8">
        <v>3000</v>
      </c>
      <c r="C37" s="7"/>
      <c r="D37" s="7"/>
    </row>
    <row r="38" spans="1:4" ht="135" x14ac:dyDescent="0.25">
      <c r="A38" s="7" t="s">
        <v>14</v>
      </c>
      <c r="B38" s="8">
        <v>20000</v>
      </c>
      <c r="C38" s="7" t="s">
        <v>32</v>
      </c>
      <c r="D38" s="9" t="s">
        <v>65</v>
      </c>
    </row>
    <row r="39" spans="1:4" x14ac:dyDescent="0.25">
      <c r="A39" s="7"/>
      <c r="B39" s="8"/>
      <c r="C39" s="7"/>
      <c r="D39" s="7"/>
    </row>
    <row r="40" spans="1:4" x14ac:dyDescent="0.25">
      <c r="A40" s="15" t="s">
        <v>58</v>
      </c>
      <c r="B40" s="8"/>
      <c r="C40" s="7"/>
      <c r="D40" s="15"/>
    </row>
    <row r="41" spans="1:4" ht="90" x14ac:dyDescent="0.25">
      <c r="A41" s="13" t="s">
        <v>33</v>
      </c>
      <c r="B41" s="14">
        <v>1000</v>
      </c>
      <c r="C41" s="15" t="s">
        <v>25</v>
      </c>
      <c r="D41" s="15" t="s">
        <v>72</v>
      </c>
    </row>
    <row r="42" spans="1:4" x14ac:dyDescent="0.25">
      <c r="A42" s="10"/>
      <c r="B42" s="3"/>
      <c r="C42" s="2"/>
      <c r="D42" s="2"/>
    </row>
    <row r="43" spans="1:4" s="11" customFormat="1" x14ac:dyDescent="0.25">
      <c r="A43" s="12" t="s">
        <v>2</v>
      </c>
      <c r="B43" s="4">
        <f>SUM(B20:B42)</f>
        <v>275900</v>
      </c>
      <c r="C43" s="5"/>
      <c r="D43" s="5"/>
    </row>
    <row r="44" spans="1:4" x14ac:dyDescent="0.25">
      <c r="A44" s="10"/>
      <c r="B44" s="3"/>
      <c r="C44" s="2"/>
      <c r="D44" s="2"/>
    </row>
    <row r="45" spans="1:4" x14ac:dyDescent="0.25">
      <c r="A45" s="12" t="s">
        <v>66</v>
      </c>
      <c r="B45" s="4">
        <f>B5+B17-B43</f>
        <v>105387.23999999999</v>
      </c>
      <c r="C45" s="2"/>
      <c r="D45" s="2"/>
    </row>
    <row r="46" spans="1:4" x14ac:dyDescent="0.25">
      <c r="A46" s="16"/>
      <c r="B46" s="17"/>
      <c r="C46" s="18"/>
      <c r="D46" s="18"/>
    </row>
    <row r="47" spans="1:4" x14ac:dyDescent="0.25">
      <c r="A47" s="6" t="s">
        <v>61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Richtrová</dc:creator>
  <cp:lastModifiedBy>Marek Janů</cp:lastModifiedBy>
  <cp:lastPrinted>2016-10-13T21:01:28Z</cp:lastPrinted>
  <dcterms:created xsi:type="dcterms:W3CDTF">2016-09-20T16:14:03Z</dcterms:created>
  <dcterms:modified xsi:type="dcterms:W3CDTF">2016-10-13T21:01:54Z</dcterms:modified>
</cp:coreProperties>
</file>